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dmin\Desktop\BC THTK, CLP\"/>
    </mc:Choice>
  </mc:AlternateContent>
  <xr:revisionPtr revIDLastSave="0" documentId="13_ncr:1_{E547083D-277F-4A45-972D-F110E75D1C63}" xr6:coauthVersionLast="47" xr6:coauthVersionMax="47" xr10:uidLastSave="{00000000-0000-0000-0000-000000000000}"/>
  <bookViews>
    <workbookView xWindow="-120" yWindow="-120" windowWidth="29040" windowHeight="15840" xr2:uid="{491F7E10-799B-4962-BF35-7F99CD8C5E2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D7" i="1"/>
  <c r="D8" i="1"/>
  <c r="H65" i="1" l="1"/>
  <c r="I65" i="1" s="1"/>
  <c r="C60" i="1"/>
  <c r="C59" i="1"/>
  <c r="C58" i="1"/>
  <c r="H13" i="1"/>
  <c r="H10" i="1"/>
  <c r="C8" i="1"/>
  <c r="C7" i="1" s="1"/>
  <c r="C6" i="1" s="1"/>
</calcChain>
</file>

<file path=xl/sharedStrings.xml><?xml version="1.0" encoding="utf-8"?>
<sst xmlns="http://schemas.openxmlformats.org/spreadsheetml/2006/main" count="99" uniqueCount="63">
  <si>
    <t>PHỤ LỤC SỐ 01-A</t>
  </si>
  <si>
    <t>STT</t>
  </si>
  <si>
    <t>Nội dung/Tiêu chí/Tiêu chí thành phần</t>
  </si>
  <si>
    <t>Điểm tối đa</t>
  </si>
  <si>
    <t>Điểm tự đánh giá</t>
  </si>
  <si>
    <t>Tổng cộng (A+B+C)</t>
  </si>
  <si>
    <t>A.</t>
  </si>
  <si>
    <t>Một số tiêu chí tiết kiệm trong chi thường xuyên (A=I+II+III)</t>
  </si>
  <si>
    <t>I</t>
  </si>
  <si>
    <t>Kết quả tiết kiệm một số chỉ tiêu cụ thể</t>
  </si>
  <si>
    <t>Chi sách, báo, tạp chí</t>
  </si>
  <si>
    <t>-</t>
  </si>
  <si>
    <t>Tiết kiệm từ 10% trở lên so với dự toán kinh phí được duyệt: 7</t>
  </si>
  <si>
    <t>Tiết kiệm từ 5% đến dưới 10% so với dự toán kinh phí được duyệt: 6</t>
  </si>
  <si>
    <t>Tiết kiệm dưới 5% so với dự toán kinh phí được duyệt: 5</t>
  </si>
  <si>
    <t>Không tiết kiệm kinh phí so với dự toán được duyệt: 0</t>
  </si>
  <si>
    <t>Chi cước phí thông tin liên lạc</t>
  </si>
  <si>
    <t>Tiết kiệm từ 12% trở lên so với dự toán kinh phí được duyệt: 7</t>
  </si>
  <si>
    <t>Tiết kiệm từ 6% đến dưới 12% so với dự toán kinh phí được duyệt: 6</t>
  </si>
  <si>
    <t>Tiết kiệm dưới 6% so với dự toán kinh phí được duyệt: 5</t>
  </si>
  <si>
    <t>Tiết kiệm từ 9% đến dưới 12% so với dự toán kinh phí được duyệt: 6</t>
  </si>
  <si>
    <t>Tiết kiệm từ 4% đến dưới 9% so với dự toán kinh phí được duyệt: 5</t>
  </si>
  <si>
    <t>Tiết kiệm dưới 4% so với dự toán kinh phí được duyệt: 4</t>
  </si>
  <si>
    <t>Chi sử dụng điện</t>
  </si>
  <si>
    <t>Chi xăng, dầu</t>
  </si>
  <si>
    <t>Tiết kiệm từ 6-dưới 12% so với dự toán kinh phí được duyệt: 6</t>
  </si>
  <si>
    <t>Tiết kiệm đến dưới 6% so với dự toán kinh phí được duyệt: 5</t>
  </si>
  <si>
    <t>Chi sử dụng nước</t>
  </si>
  <si>
    <t>Chi tổ chức hội nghị, hội thảo, tọa đàm, họp</t>
  </si>
  <si>
    <t>Chi tiếp khách, khánh tiết, lễ hội, lễ kỷ niệm</t>
  </si>
  <si>
    <t>Có kinh phí tiết kiệm so với dự toán được duyệt: 6</t>
  </si>
  <si>
    <t>Chi mua sắm, sửa chữa tài sản, trang thiết bị làm việc, phương tiện thông tin liên lạc</t>
  </si>
  <si>
    <t>Có kinh phí tiết kiệm so với dự toán được duyệt: 5</t>
  </si>
  <si>
    <t>Chi thực hiện các nhiệm vụ được cấp có thẩm quyền giao (bao gồm: kinh phí thực hiện các nhiệm vụ đột xuất được cấp có thẩm quyền giao; Kinh phí bố trí để thực hiện các nhiệm vụ đặc thù như: Kinh phí tổ chức các hội nghị, hội thảo quốc tế được bố trí kinh phí riêng; kinh phí thực hiện các Đề án, Chương trình được cấp có thẩm quyền phê duyệt)</t>
  </si>
  <si>
    <t>II</t>
  </si>
  <si>
    <t>Thực hiện khoán kinh phí sử dụng xe ô tô đối với các chức danh lãnh đạo có tiêu chuẩn sử dụng xe ô tô khi đi công tác theo quy định pháp luật của cấp có thẩm quyền (trường hợp đơn vị sử dụng ngân sách không có chức danh lãnh đạo có đủ tiêu chuẩn sử dụng xe ô tô thì được điểm tối đa tiêu chí này)</t>
  </si>
  <si>
    <t>Đã thực hiện khoán</t>
  </si>
  <si>
    <t>Chưa thực hiện khoán</t>
  </si>
  <si>
    <t>III</t>
  </si>
  <si>
    <t>Kết quả thực hiện chỉ tiêu giảm biên chế theo kế hoạch, chỉ tiêu được cấp có thẩm quyền giao</t>
  </si>
  <si>
    <t>Thực hiện đúng kế hoạch, chỉ tiêu theo quy định</t>
  </si>
  <si>
    <t>Không thực hiện đúng kế hoạch,chỉ tiêu theo quy định</t>
  </si>
  <si>
    <t>B.</t>
  </si>
  <si>
    <t>Kết quả tiết kiệm tổng kinh phí quản lý hành chính giao để thực hiện chế độ tự chủ đối với cơ quan nhà nước (loại trừ số kinh phí đã thực hiện tiết kiệm để cải cách tiền lương)</t>
  </si>
  <si>
    <t>Tiết kiệm dưới 5% so với dự toán kinh phí được giao</t>
  </si>
  <si>
    <t>Tiết kiệm trên 5% đến 9% so với dự toán kinh phí được giao</t>
  </si>
  <si>
    <t>Tiết kiệm trên 9% so với dự toán kinh phí được giao</t>
  </si>
  <si>
    <t>C.</t>
  </si>
  <si>
    <t>Đánh giá việc thực hiện định mức, tiêu chuẩn, chế độ trong chi thường xuyên</t>
  </si>
  <si>
    <t>Có khoản chi bị Kho bạc nhà nước từ chối thanh toán do chi sai định mức, tiêu chuẩn, chế độ.</t>
  </si>
  <si>
    <t>-5</t>
  </si>
  <si>
    <t>Có khoản chi bị cơ quan thanh tra, kiểm tra, kiểm toán phát hiện chi sai định mức, tiêu chuẩn, chế độ.</t>
  </si>
  <si>
    <t xml:space="preserve"> -5</t>
  </si>
  <si>
    <t>Có trường hợp khác bị phát hiện chi sai định mức, tiêu chuẩn, chế độ.</t>
  </si>
  <si>
    <t>Ghi chú:</t>
  </si>
  <si>
    <t>- Điểm tự đánh giá của đơn vị được tính trên kết quả so sánh chỉ tiêu tiết kiệm của đơn vị với chỉ tiêu tiết kiệm nêu tại Chương trình tổng thể của Chính phủ hàng năm về thực hành tiết kiệm, chống lãng phí. Ví dụ: chỉ tiêu tiết kiệm trong chi tổ chức hội nghị, hội thảo, tọa đàm, họp trong Chương trình tổng thể của Chính phủ về thực hành tiết kiệm chống lãng phí năm đánh giá là tối thiểu 12%. Trường hợp đơn vị tiết kiệm được từ 12% trở lên thì đạt điểm tối đa là 7 điểm, trường hợp tiết kiệm 8% thì được 4,7 điểm (tương ứng với 66,67% điểm so với điểm tối đa), trường hợp không tiết kiệm thì không được điểm. 
- Trường hợp Chương trình tổng thể của Chính phủ năm đánh giá kết quả THTK, CLP trong chi thường xuyên không nêu cụ thể chỉ tiêu tiết kiệm thì sử dụng chỉ tiêu tiết kiệm là 10%.</t>
  </si>
  <si>
    <t>- Các nội dung chi thường xuyên đã giao kinh phí nếu không thực hiện nhiệm vụ đã giao, không thực hiện đầy đủ số lượng, khối lượng công việc, hoặc thực hiện không đảm bảo chất lượng thì không được xác định là kinh phí tiết kiệm. Khi lấy số liệu dự toán và số liệu quyết toán đối với các nội dung chi nêu tại Mục A, Mục B phụ lục nêu trên phải loại bỏ số liệu dự toán và số liệu quyết toán đối với các nội dung chi mà đơn vị không thực hiện nhiệm vụ đã giao, không thực hiện đầy đủ số lượng, khối lượng công việc, hoặc thực hiện không đảm bảo chất lượng.</t>
  </si>
  <si>
    <t xml:space="preserve">- Điểm 2 Mục C: Trường hợp kết quả thanh tra, kiểm tra, kiểm toán kết luận đơn vị có khoản chi sai định mức tiêu chuẩn, chế độ vào năm ngân sách khác với năm đánh giá THTK, CLP thì tính điểm trừ vào năm đánh giá THTK, CLP đó. Ví dụ: Cơ quan thanh tra kiểm toán phát hiện đơn vị X có 4 khoản chi sai định mức tiêu chuẩn, chế độ khi thanh tra, kiểm toán sử dụng kinh phí chi thường xuyên năm 2014 của đơn vị. Năm thanh tra kiểm toán phát hiện có kết luận là năm 2017 thì đơn vị sẽ tính điểm trừ khi đánh giá kết quả THTK, CLP trong chi thường xuyên năm 2017 của đơn vị X. </t>
  </si>
  <si>
    <t>(Ký tên, đóng dấu)</t>
  </si>
  <si>
    <t>BẢNG TIÊU CHÍ ĐÁNH GIÁ KẾT QUẢ THỰC HÀNH TIẾT KIỆM, CHỐNG LÃNG PHÍ TRONG CHI THƯỜNG XUYÊN CỦA CƠ QUAN NHÀ NƯỚC LÀ ĐƠN VỊ SỬ DỤNG NGÂN SÁCH                                                                                                                         Năm 2023</t>
  </si>
  <si>
    <t>(Kèm theo Báo cáo số      /BC-SKHCN ngày    /02/2024 của Sở Khoa học và Công nghệ)</t>
  </si>
  <si>
    <t xml:space="preserve">                                                          Quảng Ngãi, ngày    tháng 02 năm 2024</t>
  </si>
  <si>
    <t xml:space="preserve">                                                                          THỦ TRƯỞNG ĐƠN VỊ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</si>
</sst>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name val="Times New Roman"/>
      <family val="1"/>
    </font>
    <font>
      <i/>
      <sz val="12"/>
      <name val="Times New Roman"/>
      <family val="1"/>
    </font>
    <font>
      <sz val="12"/>
      <name val="Arial"/>
      <family val="2"/>
      <charset val="163"/>
    </font>
    <font>
      <i/>
      <sz val="14"/>
      <name val="Times New Roman"/>
      <family val="1"/>
    </font>
    <font>
      <b/>
      <sz val="13"/>
      <name val="Times New Roman"/>
      <family val="1"/>
    </font>
    <font>
      <sz val="13"/>
      <name val="Times New Roman"/>
      <family val="1"/>
    </font>
    <font>
      <sz val="10"/>
      <name val="Arial"/>
      <family val="2"/>
      <charset val="163"/>
    </font>
    <font>
      <sz val="10"/>
      <name val="Arial"/>
      <family val="2"/>
    </font>
    <font>
      <b/>
      <sz val="13"/>
      <name val="Times New Roman"/>
      <family val="1"/>
      <charset val="16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xf numFmtId="0" fontId="4" fillId="0" borderId="0" xfId="0" applyFont="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0" xfId="0" applyFont="1" applyAlignment="1">
      <alignment vertical="center" wrapText="1"/>
    </xf>
    <xf numFmtId="0" fontId="7" fillId="0" borderId="0" xfId="0" applyFont="1"/>
    <xf numFmtId="0" fontId="6" fillId="0" borderId="1" xfId="0" applyFont="1" applyBorder="1" applyAlignment="1">
      <alignment horizontal="justify" vertical="top" wrapText="1"/>
    </xf>
    <xf numFmtId="0" fontId="6" fillId="0" borderId="1" xfId="0" applyFont="1" applyBorder="1" applyAlignment="1">
      <alignment horizontal="center"/>
    </xf>
    <xf numFmtId="0" fontId="8" fillId="0" borderId="0" xfId="0" applyFont="1"/>
    <xf numFmtId="0" fontId="9" fillId="0" borderId="1" xfId="0" applyFont="1" applyBorder="1" applyAlignment="1">
      <alignment horizontal="center" vertical="top" wrapText="1"/>
    </xf>
    <xf numFmtId="0" fontId="5" fillId="0" borderId="1" xfId="0" applyFont="1" applyBorder="1" applyAlignment="1">
      <alignment horizontal="justify" vertical="top" wrapText="1"/>
    </xf>
    <xf numFmtId="0" fontId="6" fillId="0" borderId="1" xfId="0" quotePrefix="1" applyFont="1" applyBorder="1" applyAlignment="1">
      <alignment horizontal="center" vertical="top" wrapText="1"/>
    </xf>
    <xf numFmtId="0" fontId="0" fillId="0" borderId="0" xfId="0" applyAlignment="1">
      <alignment horizontal="center" vertical="top" wrapText="1"/>
    </xf>
    <xf numFmtId="0" fontId="8" fillId="0" borderId="0" xfId="0" quotePrefix="1" applyFont="1" applyAlignment="1">
      <alignment horizontal="justify" vertical="top" wrapText="1"/>
    </xf>
    <xf numFmtId="0" fontId="0" fillId="0" borderId="0" xfId="0" applyAlignment="1">
      <alignment horizontal="justify" vertical="top"/>
    </xf>
    <xf numFmtId="0" fontId="8" fillId="0" borderId="0" xfId="0" quotePrefix="1" applyFont="1" applyAlignment="1">
      <alignment horizontal="justify" vertical="top"/>
    </xf>
    <xf numFmtId="0" fontId="0" fillId="0" borderId="0" xfId="0" applyAlignment="1">
      <alignment horizontal="center"/>
    </xf>
    <xf numFmtId="0" fontId="4" fillId="0" borderId="0" xfId="0" applyFont="1" applyAlignment="1">
      <alignment horizontal="center"/>
    </xf>
    <xf numFmtId="0" fontId="4" fillId="0" borderId="0" xfId="0" quotePrefix="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4B52C-0B7B-4739-B876-B36756C8DF16}">
  <dimension ref="A1:I70"/>
  <sheetViews>
    <sheetView tabSelected="1" workbookViewId="0">
      <selection activeCell="B72" sqref="B72"/>
    </sheetView>
  </sheetViews>
  <sheetFormatPr defaultRowHeight="15" x14ac:dyDescent="0.25"/>
  <cols>
    <col min="1" max="1" width="7.42578125" customWidth="1"/>
    <col min="2" max="2" width="61.7109375" customWidth="1"/>
    <col min="3" max="3" width="12" customWidth="1"/>
    <col min="4" max="4" width="10.7109375" style="22" customWidth="1"/>
  </cols>
  <sheetData>
    <row r="1" spans="1:8" ht="25.5" customHeight="1" x14ac:dyDescent="0.3">
      <c r="A1" s="1" t="s">
        <v>0</v>
      </c>
      <c r="B1" s="1"/>
      <c r="C1" s="1"/>
      <c r="D1" s="1"/>
    </row>
    <row r="2" spans="1:8" ht="84" customHeight="1" x14ac:dyDescent="0.25">
      <c r="A2" s="2" t="s">
        <v>59</v>
      </c>
      <c r="B2" s="3"/>
      <c r="C2" s="3"/>
      <c r="D2" s="3"/>
    </row>
    <row r="3" spans="1:8" ht="27" customHeight="1" x14ac:dyDescent="0.25">
      <c r="A3" s="4" t="s">
        <v>60</v>
      </c>
      <c r="B3" s="5"/>
      <c r="C3" s="5"/>
      <c r="D3" s="5"/>
    </row>
    <row r="4" spans="1:8" ht="36" customHeight="1" x14ac:dyDescent="0.25">
      <c r="A4" s="6"/>
    </row>
    <row r="5" spans="1:8" ht="33" x14ac:dyDescent="0.25">
      <c r="A5" s="7" t="s">
        <v>1</v>
      </c>
      <c r="B5" s="7" t="s">
        <v>2</v>
      </c>
      <c r="C5" s="7" t="s">
        <v>3</v>
      </c>
      <c r="D5" s="7" t="s">
        <v>4</v>
      </c>
    </row>
    <row r="6" spans="1:8" ht="16.5" x14ac:dyDescent="0.25">
      <c r="A6" s="7"/>
      <c r="B6" s="7" t="s">
        <v>5</v>
      </c>
      <c r="C6" s="7">
        <f>C7+C57+C61</f>
        <v>100</v>
      </c>
      <c r="D6" s="7">
        <f>D7+D57+D61</f>
        <v>71</v>
      </c>
    </row>
    <row r="7" spans="1:8" ht="33" x14ac:dyDescent="0.25">
      <c r="A7" s="7" t="s">
        <v>6</v>
      </c>
      <c r="B7" s="8" t="s">
        <v>7</v>
      </c>
      <c r="C7" s="7">
        <f>C8+C51+C54</f>
        <v>70</v>
      </c>
      <c r="D7" s="7">
        <f>D8+D51+D54</f>
        <v>51</v>
      </c>
    </row>
    <row r="8" spans="1:8" s="11" customFormat="1" ht="29.25" customHeight="1" x14ac:dyDescent="0.2">
      <c r="A8" s="9" t="s">
        <v>8</v>
      </c>
      <c r="B8" s="10" t="s">
        <v>9</v>
      </c>
      <c r="C8" s="9">
        <f>SUM(C9+C14+C24+C29+C34+C43+C44+C47+C50)</f>
        <v>55</v>
      </c>
      <c r="D8" s="9">
        <f>SUM(D9:D50)</f>
        <v>41</v>
      </c>
    </row>
    <row r="9" spans="1:8" ht="20.25" customHeight="1" x14ac:dyDescent="0.25">
      <c r="A9" s="9">
        <v>1</v>
      </c>
      <c r="B9" s="12" t="s">
        <v>10</v>
      </c>
      <c r="C9" s="9">
        <v>6</v>
      </c>
      <c r="D9" s="9">
        <v>4</v>
      </c>
    </row>
    <row r="10" spans="1:8" ht="16.5" hidden="1" x14ac:dyDescent="0.25">
      <c r="A10" s="9" t="s">
        <v>11</v>
      </c>
      <c r="B10" s="12" t="s">
        <v>12</v>
      </c>
      <c r="C10" s="9"/>
      <c r="D10" s="9"/>
      <c r="H10">
        <f>60/9</f>
        <v>6.666666666666667</v>
      </c>
    </row>
    <row r="11" spans="1:8" ht="33" hidden="1" x14ac:dyDescent="0.25">
      <c r="A11" s="9"/>
      <c r="B11" s="12" t="s">
        <v>13</v>
      </c>
      <c r="C11" s="9"/>
      <c r="D11" s="9"/>
    </row>
    <row r="12" spans="1:8" ht="16.5" hidden="1" x14ac:dyDescent="0.25">
      <c r="A12" s="9" t="s">
        <v>11</v>
      </c>
      <c r="B12" s="12" t="s">
        <v>14</v>
      </c>
      <c r="C12" s="9"/>
      <c r="D12" s="9"/>
    </row>
    <row r="13" spans="1:8" ht="16.5" hidden="1" x14ac:dyDescent="0.25">
      <c r="A13" s="9" t="s">
        <v>11</v>
      </c>
      <c r="B13" s="12" t="s">
        <v>15</v>
      </c>
      <c r="C13" s="9"/>
      <c r="D13" s="9"/>
      <c r="H13" t="e">
        <f>C9+C14+#REF!+C24+C29+C34+#REF!+C44+C47</f>
        <v>#REF!</v>
      </c>
    </row>
    <row r="14" spans="1:8" ht="20.25" customHeight="1" x14ac:dyDescent="0.25">
      <c r="A14" s="9">
        <v>2</v>
      </c>
      <c r="B14" s="12" t="s">
        <v>16</v>
      </c>
      <c r="C14" s="9">
        <v>6</v>
      </c>
      <c r="D14" s="9">
        <v>4</v>
      </c>
    </row>
    <row r="15" spans="1:8" ht="16.5" hidden="1" x14ac:dyDescent="0.25">
      <c r="A15" s="9">
        <v>2</v>
      </c>
      <c r="B15" s="12" t="s">
        <v>17</v>
      </c>
      <c r="C15" s="9"/>
      <c r="D15" s="9"/>
    </row>
    <row r="16" spans="1:8" ht="33" hidden="1" x14ac:dyDescent="0.25">
      <c r="A16" s="9" t="s">
        <v>11</v>
      </c>
      <c r="B16" s="12" t="s">
        <v>18</v>
      </c>
      <c r="C16" s="9"/>
      <c r="D16" s="9"/>
    </row>
    <row r="17" spans="1:4" ht="16.5" hidden="1" x14ac:dyDescent="0.25">
      <c r="A17" s="9"/>
      <c r="B17" s="12" t="s">
        <v>19</v>
      </c>
      <c r="C17" s="9"/>
      <c r="D17" s="9"/>
    </row>
    <row r="18" spans="1:4" ht="16.5" hidden="1" x14ac:dyDescent="0.25">
      <c r="A18" s="9" t="s">
        <v>11</v>
      </c>
      <c r="B18" s="12" t="s">
        <v>15</v>
      </c>
      <c r="C18" s="9"/>
      <c r="D18" s="9"/>
    </row>
    <row r="19" spans="1:4" ht="33" hidden="1" customHeight="1" x14ac:dyDescent="0.25">
      <c r="A19" s="9" t="s">
        <v>11</v>
      </c>
      <c r="B19" s="12" t="s">
        <v>17</v>
      </c>
      <c r="C19" s="9"/>
      <c r="D19" s="9"/>
    </row>
    <row r="20" spans="1:4" ht="33" hidden="1" customHeight="1" x14ac:dyDescent="0.25">
      <c r="A20" s="9">
        <v>3</v>
      </c>
      <c r="B20" s="12" t="s">
        <v>20</v>
      </c>
      <c r="C20" s="9"/>
      <c r="D20" s="9"/>
    </row>
    <row r="21" spans="1:4" ht="33" hidden="1" customHeight="1" x14ac:dyDescent="0.25">
      <c r="A21" s="9">
        <v>3</v>
      </c>
      <c r="B21" s="12" t="s">
        <v>21</v>
      </c>
      <c r="C21" s="9"/>
      <c r="D21" s="9"/>
    </row>
    <row r="22" spans="1:4" ht="33" hidden="1" customHeight="1" x14ac:dyDescent="0.25">
      <c r="A22" s="9" t="s">
        <v>11</v>
      </c>
      <c r="B22" s="12" t="s">
        <v>22</v>
      </c>
      <c r="C22" s="9"/>
      <c r="D22" s="9"/>
    </row>
    <row r="23" spans="1:4" ht="33" hidden="1" customHeight="1" x14ac:dyDescent="0.25">
      <c r="A23" s="9"/>
      <c r="B23" s="12" t="s">
        <v>15</v>
      </c>
      <c r="C23" s="9"/>
      <c r="D23" s="9"/>
    </row>
    <row r="24" spans="1:4" ht="16.5" x14ac:dyDescent="0.25">
      <c r="A24" s="9">
        <v>3</v>
      </c>
      <c r="B24" s="12" t="s">
        <v>23</v>
      </c>
      <c r="C24" s="9">
        <v>6</v>
      </c>
      <c r="D24" s="9">
        <v>3</v>
      </c>
    </row>
    <row r="25" spans="1:4" ht="33" hidden="1" customHeight="1" x14ac:dyDescent="0.25">
      <c r="A25" s="9" t="s">
        <v>11</v>
      </c>
      <c r="B25" s="12" t="s">
        <v>17</v>
      </c>
      <c r="C25" s="9"/>
      <c r="D25" s="9"/>
    </row>
    <row r="26" spans="1:4" ht="33" hidden="1" customHeight="1" x14ac:dyDescent="0.25">
      <c r="A26" s="9">
        <v>4</v>
      </c>
      <c r="B26" s="12" t="s">
        <v>18</v>
      </c>
      <c r="C26" s="9"/>
      <c r="D26" s="9"/>
    </row>
    <row r="27" spans="1:4" ht="33" hidden="1" customHeight="1" x14ac:dyDescent="0.25">
      <c r="A27" s="9">
        <v>4</v>
      </c>
      <c r="B27" s="12" t="s">
        <v>19</v>
      </c>
      <c r="C27" s="9"/>
      <c r="D27" s="9"/>
    </row>
    <row r="28" spans="1:4" ht="33" hidden="1" customHeight="1" x14ac:dyDescent="0.25">
      <c r="A28" s="9" t="s">
        <v>11</v>
      </c>
      <c r="B28" s="12" t="s">
        <v>15</v>
      </c>
      <c r="C28" s="9"/>
      <c r="D28" s="9"/>
    </row>
    <row r="29" spans="1:4" ht="16.5" x14ac:dyDescent="0.25">
      <c r="A29" s="9">
        <v>4</v>
      </c>
      <c r="B29" s="12" t="s">
        <v>24</v>
      </c>
      <c r="C29" s="9">
        <v>6</v>
      </c>
      <c r="D29" s="9">
        <v>6</v>
      </c>
    </row>
    <row r="30" spans="1:4" ht="33" hidden="1" customHeight="1" x14ac:dyDescent="0.25">
      <c r="A30" s="9" t="s">
        <v>11</v>
      </c>
      <c r="B30" s="12" t="s">
        <v>17</v>
      </c>
      <c r="C30" s="9"/>
      <c r="D30" s="9"/>
    </row>
    <row r="31" spans="1:4" ht="33" hidden="1" customHeight="1" x14ac:dyDescent="0.25">
      <c r="A31" s="9" t="s">
        <v>11</v>
      </c>
      <c r="B31" s="12" t="s">
        <v>25</v>
      </c>
      <c r="C31" s="9"/>
      <c r="D31" s="9"/>
    </row>
    <row r="32" spans="1:4" ht="33" hidden="1" customHeight="1" x14ac:dyDescent="0.25">
      <c r="A32" s="9">
        <v>5</v>
      </c>
      <c r="B32" s="12" t="s">
        <v>26</v>
      </c>
      <c r="C32" s="9"/>
      <c r="D32" s="9"/>
    </row>
    <row r="33" spans="1:4" ht="33" hidden="1" customHeight="1" x14ac:dyDescent="0.25">
      <c r="A33" s="9">
        <v>5</v>
      </c>
      <c r="B33" s="12" t="s">
        <v>15</v>
      </c>
      <c r="C33" s="9"/>
      <c r="D33" s="9"/>
    </row>
    <row r="34" spans="1:4" ht="16.5" x14ac:dyDescent="0.25">
      <c r="A34" s="9">
        <v>5</v>
      </c>
      <c r="B34" s="12" t="s">
        <v>27</v>
      </c>
      <c r="C34" s="9">
        <v>6</v>
      </c>
      <c r="D34" s="9">
        <v>5</v>
      </c>
    </row>
    <row r="35" spans="1:4" ht="33" hidden="1" customHeight="1" x14ac:dyDescent="0.25">
      <c r="A35" s="9"/>
      <c r="B35" s="12" t="s">
        <v>17</v>
      </c>
      <c r="C35" s="9"/>
      <c r="D35" s="9"/>
    </row>
    <row r="36" spans="1:4" ht="33" hidden="1" customHeight="1" x14ac:dyDescent="0.25">
      <c r="A36" s="9" t="s">
        <v>11</v>
      </c>
      <c r="B36" s="12" t="s">
        <v>25</v>
      </c>
      <c r="C36" s="9"/>
      <c r="D36" s="9"/>
    </row>
    <row r="37" spans="1:4" ht="33" hidden="1" customHeight="1" x14ac:dyDescent="0.25">
      <c r="A37" s="9" t="s">
        <v>11</v>
      </c>
      <c r="B37" s="12" t="s">
        <v>26</v>
      </c>
      <c r="C37" s="9"/>
      <c r="D37" s="9"/>
    </row>
    <row r="38" spans="1:4" ht="33" hidden="1" customHeight="1" x14ac:dyDescent="0.25">
      <c r="A38" s="9">
        <v>6</v>
      </c>
      <c r="B38" s="12" t="s">
        <v>15</v>
      </c>
      <c r="C38" s="9"/>
      <c r="D38" s="9"/>
    </row>
    <row r="39" spans="1:4" ht="33" hidden="1" customHeight="1" x14ac:dyDescent="0.25">
      <c r="A39" s="9">
        <v>6</v>
      </c>
      <c r="B39" s="12" t="s">
        <v>17</v>
      </c>
      <c r="C39" s="9"/>
      <c r="D39" s="9"/>
    </row>
    <row r="40" spans="1:4" ht="33" hidden="1" customHeight="1" x14ac:dyDescent="0.25">
      <c r="A40" s="9"/>
      <c r="B40" s="12" t="s">
        <v>25</v>
      </c>
      <c r="C40" s="9"/>
      <c r="D40" s="9"/>
    </row>
    <row r="41" spans="1:4" ht="33" hidden="1" customHeight="1" x14ac:dyDescent="0.25">
      <c r="A41" s="9" t="s">
        <v>11</v>
      </c>
      <c r="B41" s="12" t="s">
        <v>26</v>
      </c>
      <c r="C41" s="9"/>
      <c r="D41" s="9"/>
    </row>
    <row r="42" spans="1:4" ht="33" hidden="1" customHeight="1" x14ac:dyDescent="0.25">
      <c r="A42" s="9" t="s">
        <v>11</v>
      </c>
      <c r="B42" s="12" t="s">
        <v>15</v>
      </c>
      <c r="C42" s="9"/>
      <c r="D42" s="9"/>
    </row>
    <row r="43" spans="1:4" ht="21" customHeight="1" x14ac:dyDescent="0.25">
      <c r="A43" s="9">
        <v>6</v>
      </c>
      <c r="B43" s="12" t="s">
        <v>28</v>
      </c>
      <c r="C43" s="9">
        <v>6</v>
      </c>
      <c r="D43" s="9">
        <v>4</v>
      </c>
    </row>
    <row r="44" spans="1:4" ht="18" customHeight="1" x14ac:dyDescent="0.25">
      <c r="A44" s="9">
        <v>7</v>
      </c>
      <c r="B44" s="12" t="s">
        <v>29</v>
      </c>
      <c r="C44" s="9">
        <v>6</v>
      </c>
      <c r="D44" s="9">
        <v>6</v>
      </c>
    </row>
    <row r="45" spans="1:4" ht="33" hidden="1" customHeight="1" x14ac:dyDescent="0.25">
      <c r="A45" s="9">
        <v>7</v>
      </c>
      <c r="B45" s="12" t="s">
        <v>30</v>
      </c>
      <c r="C45" s="9"/>
      <c r="D45" s="9"/>
    </row>
    <row r="46" spans="1:4" ht="33" hidden="1" customHeight="1" x14ac:dyDescent="0.25">
      <c r="A46" s="9"/>
      <c r="B46" s="12" t="s">
        <v>15</v>
      </c>
      <c r="C46" s="9"/>
      <c r="D46" s="9"/>
    </row>
    <row r="47" spans="1:4" ht="35.25" customHeight="1" x14ac:dyDescent="0.25">
      <c r="A47" s="9">
        <v>8</v>
      </c>
      <c r="B47" s="12" t="s">
        <v>31</v>
      </c>
      <c r="C47" s="9">
        <v>6</v>
      </c>
      <c r="D47" s="9">
        <v>4</v>
      </c>
    </row>
    <row r="48" spans="1:4" ht="33" hidden="1" customHeight="1" x14ac:dyDescent="0.25">
      <c r="A48" s="9" t="s">
        <v>11</v>
      </c>
      <c r="B48" s="12" t="s">
        <v>32</v>
      </c>
      <c r="C48" s="9"/>
      <c r="D48" s="9"/>
    </row>
    <row r="49" spans="1:4" ht="33" hidden="1" customHeight="1" x14ac:dyDescent="0.25">
      <c r="A49" s="9" t="s">
        <v>11</v>
      </c>
      <c r="B49" s="12" t="s">
        <v>15</v>
      </c>
      <c r="C49" s="9"/>
      <c r="D49" s="9"/>
    </row>
    <row r="50" spans="1:4" ht="108" customHeight="1" x14ac:dyDescent="0.25">
      <c r="A50" s="9">
        <v>9</v>
      </c>
      <c r="B50" s="12" t="s">
        <v>33</v>
      </c>
      <c r="C50" s="9">
        <v>7</v>
      </c>
      <c r="D50" s="9">
        <v>5</v>
      </c>
    </row>
    <row r="51" spans="1:4" s="11" customFormat="1" ht="93" customHeight="1" x14ac:dyDescent="0.2">
      <c r="A51" s="9" t="s">
        <v>34</v>
      </c>
      <c r="B51" s="12" t="s">
        <v>35</v>
      </c>
      <c r="C51" s="9">
        <v>5</v>
      </c>
      <c r="D51" s="9">
        <v>0</v>
      </c>
    </row>
    <row r="52" spans="1:4" ht="19.5" customHeight="1" x14ac:dyDescent="0.25">
      <c r="A52" s="13"/>
      <c r="B52" s="12" t="s">
        <v>36</v>
      </c>
      <c r="C52" s="9">
        <v>5</v>
      </c>
      <c r="D52" s="13">
        <v>0</v>
      </c>
    </row>
    <row r="53" spans="1:4" ht="17.25" customHeight="1" x14ac:dyDescent="0.25">
      <c r="A53" s="13"/>
      <c r="B53" s="12" t="s">
        <v>37</v>
      </c>
      <c r="C53" s="9">
        <v>0</v>
      </c>
      <c r="D53" s="13">
        <v>0</v>
      </c>
    </row>
    <row r="54" spans="1:4" s="14" customFormat="1" ht="34.5" customHeight="1" x14ac:dyDescent="0.2">
      <c r="A54" s="9" t="s">
        <v>38</v>
      </c>
      <c r="B54" s="12" t="s">
        <v>39</v>
      </c>
      <c r="C54" s="9">
        <v>10</v>
      </c>
      <c r="D54" s="9">
        <v>10</v>
      </c>
    </row>
    <row r="55" spans="1:4" ht="24" customHeight="1" x14ac:dyDescent="0.25">
      <c r="A55" s="9"/>
      <c r="B55" s="12" t="s">
        <v>40</v>
      </c>
      <c r="C55" s="9">
        <v>10</v>
      </c>
      <c r="D55" s="9">
        <v>10</v>
      </c>
    </row>
    <row r="56" spans="1:4" ht="33.75" customHeight="1" x14ac:dyDescent="0.25">
      <c r="A56" s="13"/>
      <c r="B56" s="12" t="s">
        <v>41</v>
      </c>
      <c r="C56" s="9">
        <v>0</v>
      </c>
      <c r="D56" s="13"/>
    </row>
    <row r="57" spans="1:4" ht="73.5" customHeight="1" x14ac:dyDescent="0.25">
      <c r="A57" s="7" t="s">
        <v>42</v>
      </c>
      <c r="B57" s="8" t="s">
        <v>43</v>
      </c>
      <c r="C57" s="15">
        <v>30</v>
      </c>
      <c r="D57" s="7">
        <v>20</v>
      </c>
    </row>
    <row r="58" spans="1:4" ht="26.25" customHeight="1" x14ac:dyDescent="0.25">
      <c r="A58" s="9">
        <v>1</v>
      </c>
      <c r="B58" s="12" t="s">
        <v>44</v>
      </c>
      <c r="C58" s="9">
        <f>$C$57*1/3</f>
        <v>10</v>
      </c>
      <c r="D58" s="9"/>
    </row>
    <row r="59" spans="1:4" ht="24.75" customHeight="1" x14ac:dyDescent="0.25">
      <c r="A59" s="9">
        <v>2</v>
      </c>
      <c r="B59" s="12" t="s">
        <v>45</v>
      </c>
      <c r="C59" s="9">
        <f>$C$57*2/3</f>
        <v>20</v>
      </c>
      <c r="D59" s="9">
        <v>20</v>
      </c>
    </row>
    <row r="60" spans="1:4" ht="23.25" customHeight="1" x14ac:dyDescent="0.25">
      <c r="A60" s="9">
        <v>3</v>
      </c>
      <c r="B60" s="12" t="s">
        <v>46</v>
      </c>
      <c r="C60" s="9">
        <f>$C$57*1</f>
        <v>30</v>
      </c>
      <c r="D60" s="9"/>
    </row>
    <row r="61" spans="1:4" ht="36.75" customHeight="1" x14ac:dyDescent="0.25">
      <c r="A61" s="7" t="s">
        <v>47</v>
      </c>
      <c r="B61" s="16" t="s">
        <v>48</v>
      </c>
      <c r="C61" s="9"/>
      <c r="D61" s="9">
        <v>0</v>
      </c>
    </row>
    <row r="62" spans="1:4" ht="37.5" customHeight="1" x14ac:dyDescent="0.25">
      <c r="A62" s="9">
        <v>1</v>
      </c>
      <c r="B62" s="12" t="s">
        <v>49</v>
      </c>
      <c r="C62" s="17" t="s">
        <v>50</v>
      </c>
      <c r="D62" s="9"/>
    </row>
    <row r="63" spans="1:4" ht="42" customHeight="1" x14ac:dyDescent="0.25">
      <c r="A63" s="9">
        <v>2</v>
      </c>
      <c r="B63" s="12" t="s">
        <v>51</v>
      </c>
      <c r="C63" s="17" t="s">
        <v>52</v>
      </c>
      <c r="D63" s="9"/>
    </row>
    <row r="64" spans="1:4" ht="33" x14ac:dyDescent="0.25">
      <c r="A64" s="9">
        <v>3</v>
      </c>
      <c r="B64" s="12" t="s">
        <v>53</v>
      </c>
      <c r="C64" s="17" t="s">
        <v>50</v>
      </c>
      <c r="D64" s="9"/>
    </row>
    <row r="65" spans="1:9" ht="126" hidden="1" customHeight="1" x14ac:dyDescent="0.25">
      <c r="A65" s="18" t="s">
        <v>54</v>
      </c>
      <c r="B65" s="19" t="s">
        <v>55</v>
      </c>
      <c r="C65" s="20"/>
      <c r="D65" s="20"/>
      <c r="H65">
        <f>8/12</f>
        <v>0.66666666666666663</v>
      </c>
      <c r="I65">
        <f>H65*7</f>
        <v>4.6666666666666661</v>
      </c>
    </row>
    <row r="66" spans="1:9" ht="84" hidden="1" customHeight="1" x14ac:dyDescent="0.25">
      <c r="B66" s="21" t="s">
        <v>56</v>
      </c>
      <c r="C66" s="20"/>
      <c r="D66" s="20"/>
    </row>
    <row r="67" spans="1:9" ht="95.25" hidden="1" customHeight="1" x14ac:dyDescent="0.25">
      <c r="B67" s="21" t="s">
        <v>57</v>
      </c>
      <c r="C67" s="20"/>
      <c r="D67" s="20"/>
    </row>
    <row r="68" spans="1:9" ht="26.25" customHeight="1" x14ac:dyDescent="0.25">
      <c r="B68" s="24" t="s">
        <v>61</v>
      </c>
      <c r="C68" s="24"/>
      <c r="D68" s="24"/>
      <c r="E68" s="24"/>
    </row>
    <row r="69" spans="1:9" ht="28.5" customHeight="1" x14ac:dyDescent="0.3">
      <c r="B69" s="1" t="s">
        <v>62</v>
      </c>
      <c r="C69" s="1"/>
      <c r="D69" s="1"/>
      <c r="E69" s="1"/>
    </row>
    <row r="70" spans="1:9" ht="18.75" x14ac:dyDescent="0.3">
      <c r="C70" s="23" t="s">
        <v>58</v>
      </c>
      <c r="D70" s="23"/>
    </row>
  </sheetData>
  <mergeCells count="9">
    <mergeCell ref="C70:D70"/>
    <mergeCell ref="B69:E69"/>
    <mergeCell ref="B68:E68"/>
    <mergeCell ref="A1:D1"/>
    <mergeCell ref="A2:D2"/>
    <mergeCell ref="A3:D3"/>
    <mergeCell ref="B65:D65"/>
    <mergeCell ref="B66:D66"/>
    <mergeCell ref="B67:D67"/>
  </mergeCells>
  <pageMargins left="0.2" right="0.2"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2024-02-05T08:52:20Z</cp:lastPrinted>
  <dcterms:created xsi:type="dcterms:W3CDTF">2024-02-05T08:25:18Z</dcterms:created>
  <dcterms:modified xsi:type="dcterms:W3CDTF">2024-02-05T09:11:34Z</dcterms:modified>
</cp:coreProperties>
</file>